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60" windowWidth="22320" windowHeight="102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'Tabelle1'!$A$1:$V$52</definedName>
  </definedNames>
  <calcPr fullCalcOnLoad="1"/>
</workbook>
</file>

<file path=xl/sharedStrings.xml><?xml version="1.0" encoding="utf-8"?>
<sst xmlns="http://schemas.openxmlformats.org/spreadsheetml/2006/main" count="77" uniqueCount="28">
  <si>
    <t>Proprietor</t>
  </si>
  <si>
    <t>Founder Shares</t>
  </si>
  <si>
    <t>Proprietor Shares</t>
  </si>
  <si>
    <t>Date</t>
  </si>
  <si>
    <t>repeated</t>
  </si>
  <si>
    <t>No. of Certificate</t>
  </si>
  <si>
    <t>No. of Shares</t>
  </si>
  <si>
    <t>Dennis Fielder</t>
  </si>
  <si>
    <t>W.J. Tamé</t>
  </si>
  <si>
    <t>-</t>
  </si>
  <si>
    <t>Zwartsenberg</t>
  </si>
  <si>
    <t>L.J.M.E van Wagenberg</t>
  </si>
  <si>
    <t>National Development Corp.</t>
  </si>
  <si>
    <t>Cancelled Certificates:</t>
  </si>
  <si>
    <t>van Wagenberg</t>
  </si>
  <si>
    <t>??</t>
  </si>
  <si>
    <t>From</t>
  </si>
  <si>
    <t>To</t>
  </si>
  <si>
    <t>Total</t>
  </si>
  <si>
    <t>FS not cancelled</t>
  </si>
  <si>
    <t>Jane Powell</t>
  </si>
  <si>
    <t>J.P. Magoggo</t>
  </si>
  <si>
    <t>Ind Ent</t>
  </si>
  <si>
    <t>Nat.  Dev. Corp.</t>
  </si>
  <si>
    <t>SWS</t>
  </si>
  <si>
    <t>?</t>
  </si>
  <si>
    <t>Accounts</t>
  </si>
  <si>
    <t>Ordinary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</si>
</sst>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9"/>
      <color indexed="17"/>
      <name val="Calibri"/>
      <family val="2"/>
    </font>
    <font>
      <b/>
      <sz val="11"/>
      <color indexed="36"/>
      <name val="Calibri"/>
      <family val="2"/>
    </font>
    <font>
      <b/>
      <sz val="12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11"/>
      <color rgb="FF00B050"/>
      <name val="Calibri"/>
      <family val="2"/>
    </font>
    <font>
      <sz val="9"/>
      <color rgb="FF00B050"/>
      <name val="Calibri"/>
      <family val="2"/>
    </font>
    <font>
      <b/>
      <sz val="9"/>
      <color rgb="FF00B050"/>
      <name val="Calibri"/>
      <family val="2"/>
    </font>
    <font>
      <b/>
      <sz val="11"/>
      <color theme="7" tint="-0.24997000396251678"/>
      <name val="Calibri"/>
      <family val="2"/>
    </font>
    <font>
      <b/>
      <sz val="12"/>
      <color theme="7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5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3" fillId="0" borderId="0" xfId="0" applyFont="1" applyAlignment="1">
      <alignment/>
    </xf>
    <xf numFmtId="1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3" fontId="43" fillId="0" borderId="0" xfId="0" applyNumberFormat="1" applyFont="1" applyAlignment="1">
      <alignment/>
    </xf>
    <xf numFmtId="0" fontId="43" fillId="33" borderId="0" xfId="0" applyFont="1" applyFill="1" applyAlignment="1">
      <alignment/>
    </xf>
    <xf numFmtId="3" fontId="43" fillId="33" borderId="0" xfId="0" applyNumberFormat="1" applyFont="1" applyFill="1" applyAlignment="1">
      <alignment/>
    </xf>
    <xf numFmtId="14" fontId="43" fillId="33" borderId="0" xfId="0" applyNumberFormat="1" applyFont="1" applyFill="1" applyAlignment="1">
      <alignment/>
    </xf>
    <xf numFmtId="0" fontId="4" fillId="7" borderId="0" xfId="0" applyFont="1" applyFill="1" applyAlignment="1">
      <alignment/>
    </xf>
    <xf numFmtId="3" fontId="4" fillId="7" borderId="0" xfId="0" applyNumberFormat="1" applyFont="1" applyFill="1" applyAlignment="1">
      <alignment/>
    </xf>
    <xf numFmtId="14" fontId="4" fillId="7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14" fontId="43" fillId="34" borderId="0" xfId="0" applyNumberFormat="1" applyFont="1" applyFill="1" applyAlignment="1">
      <alignment/>
    </xf>
    <xf numFmtId="0" fontId="43" fillId="2" borderId="0" xfId="0" applyFont="1" applyFill="1" applyAlignment="1">
      <alignment/>
    </xf>
    <xf numFmtId="14" fontId="43" fillId="2" borderId="0" xfId="0" applyNumberFormat="1" applyFont="1" applyFill="1" applyAlignment="1">
      <alignment/>
    </xf>
    <xf numFmtId="0" fontId="43" fillId="6" borderId="0" xfId="0" applyFont="1" applyFill="1" applyAlignment="1">
      <alignment/>
    </xf>
    <xf numFmtId="0" fontId="4" fillId="34" borderId="0" xfId="0" applyFont="1" applyFill="1" applyAlignment="1">
      <alignment/>
    </xf>
    <xf numFmtId="3" fontId="4" fillId="34" borderId="0" xfId="0" applyNumberFormat="1" applyFont="1" applyFill="1" applyAlignment="1">
      <alignment/>
    </xf>
    <xf numFmtId="14" fontId="4" fillId="34" borderId="0" xfId="0" applyNumberFormat="1" applyFont="1" applyFill="1" applyAlignment="1">
      <alignment/>
    </xf>
    <xf numFmtId="3" fontId="45" fillId="34" borderId="0" xfId="0" applyNumberFormat="1" applyFont="1" applyFill="1" applyAlignment="1">
      <alignment/>
    </xf>
    <xf numFmtId="0" fontId="43" fillId="7" borderId="0" xfId="0" applyFont="1" applyFill="1" applyAlignment="1">
      <alignment/>
    </xf>
    <xf numFmtId="0" fontId="44" fillId="0" borderId="0" xfId="0" applyFont="1" applyAlignment="1">
      <alignment horizontal="right"/>
    </xf>
    <xf numFmtId="0" fontId="43" fillId="34" borderId="0" xfId="0" applyFont="1" applyFill="1" applyAlignment="1">
      <alignment horizontal="right"/>
    </xf>
    <xf numFmtId="0" fontId="45" fillId="34" borderId="0" xfId="0" applyFont="1" applyFill="1" applyAlignment="1">
      <alignment horizontal="right"/>
    </xf>
    <xf numFmtId="0" fontId="43" fillId="35" borderId="0" xfId="0" applyFont="1" applyFill="1" applyAlignment="1">
      <alignment/>
    </xf>
    <xf numFmtId="14" fontId="43" fillId="7" borderId="0" xfId="0" applyNumberFormat="1" applyFont="1" applyFill="1" applyAlignment="1">
      <alignment/>
    </xf>
    <xf numFmtId="3" fontId="43" fillId="35" borderId="0" xfId="0" applyNumberFormat="1" applyFont="1" applyFill="1" applyAlignment="1">
      <alignment/>
    </xf>
    <xf numFmtId="0" fontId="44" fillId="0" borderId="0" xfId="0" applyFont="1" applyAlignment="1">
      <alignment textRotation="90"/>
    </xf>
    <xf numFmtId="0" fontId="44" fillId="0" borderId="0" xfId="0" applyFont="1" applyAlignment="1">
      <alignment horizontal="right" textRotation="90"/>
    </xf>
    <xf numFmtId="0" fontId="43" fillId="0" borderId="0" xfId="0" applyFont="1" applyAlignment="1">
      <alignment horizontal="right"/>
    </xf>
    <xf numFmtId="0" fontId="43" fillId="6" borderId="0" xfId="0" applyFont="1" applyFill="1" applyAlignment="1">
      <alignment horizontal="right"/>
    </xf>
    <xf numFmtId="0" fontId="43" fillId="7" borderId="0" xfId="0" applyFont="1" applyFill="1" applyAlignment="1">
      <alignment horizontal="right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3" fillId="34" borderId="0" xfId="0" applyNumberFormat="1" applyFont="1" applyFill="1" applyAlignment="1">
      <alignment/>
    </xf>
    <xf numFmtId="0" fontId="43" fillId="5" borderId="0" xfId="0" applyFont="1" applyFill="1" applyAlignment="1">
      <alignment/>
    </xf>
    <xf numFmtId="0" fontId="43" fillId="5" borderId="0" xfId="0" applyFont="1" applyFill="1" applyAlignment="1">
      <alignment horizontal="right"/>
    </xf>
    <xf numFmtId="14" fontId="43" fillId="5" borderId="0" xfId="0" applyNumberFormat="1" applyFont="1" applyFill="1" applyAlignment="1">
      <alignment/>
    </xf>
    <xf numFmtId="0" fontId="45" fillId="5" borderId="0" xfId="0" applyFont="1" applyFill="1" applyAlignment="1">
      <alignment/>
    </xf>
    <xf numFmtId="3" fontId="45" fillId="5" borderId="0" xfId="0" applyNumberFormat="1" applyFont="1" applyFill="1" applyAlignment="1">
      <alignment/>
    </xf>
    <xf numFmtId="0" fontId="43" fillId="33" borderId="0" xfId="0" applyFont="1" applyFill="1" applyAlignment="1">
      <alignment horizontal="right"/>
    </xf>
    <xf numFmtId="3" fontId="43" fillId="7" borderId="0" xfId="0" applyNumberFormat="1" applyFont="1" applyFill="1" applyAlignment="1">
      <alignment/>
    </xf>
    <xf numFmtId="0" fontId="44" fillId="0" borderId="0" xfId="0" applyFont="1" applyFill="1" applyAlignment="1">
      <alignment horizontal="right"/>
    </xf>
    <xf numFmtId="3" fontId="4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44" fillId="0" borderId="0" xfId="0" applyNumberFormat="1" applyFont="1" applyAlignment="1">
      <alignment/>
    </xf>
    <xf numFmtId="3" fontId="46" fillId="6" borderId="0" xfId="0" applyNumberFormat="1" applyFont="1" applyFill="1" applyAlignment="1">
      <alignment/>
    </xf>
    <xf numFmtId="0" fontId="46" fillId="6" borderId="0" xfId="0" applyFont="1" applyFill="1" applyAlignment="1">
      <alignment/>
    </xf>
    <xf numFmtId="14" fontId="46" fillId="6" borderId="0" xfId="0" applyNumberFormat="1" applyFont="1" applyFill="1" applyAlignment="1">
      <alignment/>
    </xf>
    <xf numFmtId="0" fontId="46" fillId="2" borderId="0" xfId="0" applyFont="1" applyFill="1" applyAlignment="1">
      <alignment/>
    </xf>
    <xf numFmtId="3" fontId="46" fillId="2" borderId="0" xfId="0" applyNumberFormat="1" applyFont="1" applyFill="1" applyAlignment="1">
      <alignment/>
    </xf>
    <xf numFmtId="3" fontId="46" fillId="5" borderId="0" xfId="0" applyNumberFormat="1" applyFont="1" applyFill="1" applyAlignment="1">
      <alignment/>
    </xf>
    <xf numFmtId="0" fontId="46" fillId="5" borderId="0" xfId="0" applyFont="1" applyFill="1" applyAlignment="1">
      <alignment/>
    </xf>
    <xf numFmtId="14" fontId="46" fillId="5" borderId="0" xfId="0" applyNumberFormat="1" applyFont="1" applyFill="1" applyAlignment="1">
      <alignment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PageLayoutView="0" workbookViewId="0" topLeftCell="C1">
      <selection activeCell="P23" sqref="P23"/>
    </sheetView>
  </sheetViews>
  <sheetFormatPr defaultColWidth="11.421875" defaultRowHeight="15"/>
  <cols>
    <col min="1" max="4" width="8.57421875" style="0" customWidth="1"/>
    <col min="5" max="6" width="11.421875" style="0" customWidth="1"/>
    <col min="7" max="7" width="9.57421875" style="0" customWidth="1"/>
    <col min="8" max="8" width="16.57421875" style="0" customWidth="1"/>
    <col min="9" max="9" width="11.421875" style="0" customWidth="1"/>
    <col min="10" max="10" width="8.57421875" style="0" customWidth="1"/>
    <col min="11" max="11" width="6.57421875" style="0" customWidth="1"/>
    <col min="12" max="12" width="7.57421875" style="0" customWidth="1"/>
    <col min="13" max="14" width="6.57421875" style="0" customWidth="1"/>
    <col min="15" max="17" width="7.57421875" style="0" customWidth="1"/>
    <col min="18" max="18" width="8.57421875" style="0" customWidth="1"/>
  </cols>
  <sheetData>
    <row r="1" ht="15">
      <c r="O1" s="3" t="s">
        <v>13</v>
      </c>
    </row>
    <row r="2" spans="1:22" ht="69.75">
      <c r="A2" s="27" t="s">
        <v>5</v>
      </c>
      <c r="B2" s="27" t="s">
        <v>6</v>
      </c>
      <c r="C2" s="27" t="s">
        <v>1</v>
      </c>
      <c r="D2" s="27" t="s">
        <v>27</v>
      </c>
      <c r="E2" s="27" t="s">
        <v>19</v>
      </c>
      <c r="F2" s="27" t="s">
        <v>26</v>
      </c>
      <c r="G2" s="27" t="s">
        <v>2</v>
      </c>
      <c r="H2" s="3" t="s">
        <v>0</v>
      </c>
      <c r="I2" s="21" t="s">
        <v>3</v>
      </c>
      <c r="J2" s="21" t="s">
        <v>4</v>
      </c>
      <c r="K2" s="21" t="s">
        <v>16</v>
      </c>
      <c r="L2" s="21" t="s">
        <v>17</v>
      </c>
      <c r="M2" s="42"/>
      <c r="O2" s="28" t="s">
        <v>5</v>
      </c>
      <c r="P2" s="28" t="s">
        <v>6</v>
      </c>
      <c r="Q2" s="28" t="s">
        <v>1</v>
      </c>
      <c r="R2" s="28" t="s">
        <v>2</v>
      </c>
      <c r="S2" s="21" t="s">
        <v>0</v>
      </c>
      <c r="T2" s="21" t="s">
        <v>3</v>
      </c>
      <c r="U2" s="21" t="s">
        <v>16</v>
      </c>
      <c r="V2" s="21" t="s">
        <v>17</v>
      </c>
    </row>
    <row r="3" spans="1:22" ht="15">
      <c r="A3" s="1">
        <v>1</v>
      </c>
      <c r="B3" s="4">
        <v>1</v>
      </c>
      <c r="C3" s="62">
        <v>1</v>
      </c>
      <c r="D3" s="62"/>
      <c r="E3" s="61">
        <v>1</v>
      </c>
      <c r="G3" s="4"/>
      <c r="H3" s="1" t="s">
        <v>10</v>
      </c>
      <c r="I3" s="2">
        <v>22431</v>
      </c>
      <c r="J3" s="1"/>
      <c r="K3" s="4">
        <v>1</v>
      </c>
      <c r="L3" s="4">
        <v>1</v>
      </c>
      <c r="M3" s="43"/>
      <c r="O3" s="15">
        <v>34</v>
      </c>
      <c r="P3" s="15">
        <v>11</v>
      </c>
      <c r="Q3" s="15">
        <v>11</v>
      </c>
      <c r="R3" s="15"/>
      <c r="S3" s="30" t="s">
        <v>8</v>
      </c>
      <c r="T3" s="14">
        <v>25160</v>
      </c>
      <c r="U3" s="13">
        <v>21</v>
      </c>
      <c r="V3" s="15">
        <v>31</v>
      </c>
    </row>
    <row r="4" spans="1:22" ht="15">
      <c r="A4" s="1">
        <v>2</v>
      </c>
      <c r="B4" s="4">
        <v>1</v>
      </c>
      <c r="C4" s="4">
        <v>1</v>
      </c>
      <c r="D4" s="4"/>
      <c r="E4" s="57">
        <v>1</v>
      </c>
      <c r="F4" s="57">
        <v>1</v>
      </c>
      <c r="G4" s="4"/>
      <c r="H4" s="58" t="s">
        <v>8</v>
      </c>
      <c r="I4" s="2">
        <v>22431</v>
      </c>
      <c r="J4" s="1"/>
      <c r="K4" s="4">
        <v>2</v>
      </c>
      <c r="L4" s="4">
        <v>2</v>
      </c>
      <c r="M4" s="43"/>
      <c r="O4" s="35">
        <v>28</v>
      </c>
      <c r="P4" s="38">
        <v>10</v>
      </c>
      <c r="Q4" s="35">
        <v>10</v>
      </c>
      <c r="R4" s="35"/>
      <c r="S4" s="36" t="s">
        <v>10</v>
      </c>
      <c r="T4" s="37">
        <v>24779</v>
      </c>
      <c r="U4" s="35">
        <v>60</v>
      </c>
      <c r="V4" s="24">
        <v>69</v>
      </c>
    </row>
    <row r="5" spans="1:22" ht="15.75">
      <c r="A5" s="1" t="s">
        <v>9</v>
      </c>
      <c r="B5" s="4">
        <v>1</v>
      </c>
      <c r="C5" s="63">
        <v>1</v>
      </c>
      <c r="D5" s="63"/>
      <c r="E5" s="64">
        <v>1</v>
      </c>
      <c r="G5" s="4"/>
      <c r="H5" s="1" t="s">
        <v>10</v>
      </c>
      <c r="I5" s="2">
        <v>23794</v>
      </c>
      <c r="J5" s="1"/>
      <c r="K5" s="4">
        <v>3</v>
      </c>
      <c r="L5" s="4">
        <v>3</v>
      </c>
      <c r="M5" s="43"/>
      <c r="O5" s="1">
        <v>32</v>
      </c>
      <c r="P5" s="1">
        <v>4</v>
      </c>
      <c r="Q5" s="1">
        <v>4</v>
      </c>
      <c r="R5" s="1"/>
      <c r="S5" s="29" t="s">
        <v>10</v>
      </c>
      <c r="T5" s="2">
        <v>25125</v>
      </c>
      <c r="U5" s="1">
        <v>66</v>
      </c>
      <c r="V5" s="24">
        <v>69</v>
      </c>
    </row>
    <row r="6" spans="1:22" ht="15">
      <c r="A6" s="1"/>
      <c r="B6" s="4"/>
      <c r="C6" s="4">
        <v>1</v>
      </c>
      <c r="D6" s="4"/>
      <c r="G6" s="4"/>
      <c r="H6" s="60" t="s">
        <v>10</v>
      </c>
      <c r="I6" s="56"/>
      <c r="J6" s="55"/>
      <c r="K6" s="54">
        <v>4</v>
      </c>
      <c r="L6" s="54">
        <v>4</v>
      </c>
      <c r="M6" s="43">
        <v>1</v>
      </c>
      <c r="O6" s="1"/>
      <c r="P6" s="1"/>
      <c r="Q6" s="1"/>
      <c r="R6" s="1"/>
      <c r="S6" s="29"/>
      <c r="T6" s="2"/>
      <c r="U6" s="1"/>
      <c r="V6" s="24"/>
    </row>
    <row r="7" spans="1:22" ht="15">
      <c r="A7" s="1">
        <v>5</v>
      </c>
      <c r="B7" s="4">
        <v>16</v>
      </c>
      <c r="C7" s="4">
        <v>16</v>
      </c>
      <c r="D7" s="4"/>
      <c r="E7" s="57">
        <v>16</v>
      </c>
      <c r="F7" s="57"/>
      <c r="G7" s="4"/>
      <c r="H7" s="58" t="s">
        <v>10</v>
      </c>
      <c r="I7" s="2">
        <v>22431</v>
      </c>
      <c r="J7" s="1"/>
      <c r="K7" s="4">
        <v>5</v>
      </c>
      <c r="L7" s="4">
        <v>20</v>
      </c>
      <c r="M7" s="43"/>
      <c r="O7" s="5">
        <v>36</v>
      </c>
      <c r="P7" s="5">
        <v>1213</v>
      </c>
      <c r="Q7" s="5"/>
      <c r="R7" s="5">
        <v>1213</v>
      </c>
      <c r="S7" s="40" t="s">
        <v>8</v>
      </c>
      <c r="T7" s="5" t="s">
        <v>15</v>
      </c>
      <c r="U7" s="5">
        <v>101</v>
      </c>
      <c r="V7" s="5">
        <v>1313</v>
      </c>
    </row>
    <row r="8" spans="1:22" ht="15">
      <c r="A8" s="15">
        <v>34</v>
      </c>
      <c r="B8" s="46">
        <v>11</v>
      </c>
      <c r="C8" s="46">
        <v>11</v>
      </c>
      <c r="D8" s="46"/>
      <c r="G8" s="46"/>
      <c r="H8" s="47" t="s">
        <v>8</v>
      </c>
      <c r="I8" s="48">
        <v>25233</v>
      </c>
      <c r="J8" s="49"/>
      <c r="K8" s="50">
        <v>21</v>
      </c>
      <c r="L8" s="50">
        <v>31</v>
      </c>
      <c r="M8" s="43"/>
      <c r="O8" s="20">
        <v>37</v>
      </c>
      <c r="P8" s="20">
        <v>495</v>
      </c>
      <c r="Q8" s="20"/>
      <c r="R8" s="20">
        <v>495</v>
      </c>
      <c r="S8" s="31" t="s">
        <v>14</v>
      </c>
      <c r="T8" s="25">
        <v>25506</v>
      </c>
      <c r="U8" s="20">
        <v>1314</v>
      </c>
      <c r="V8" s="20">
        <v>1808</v>
      </c>
    </row>
    <row r="9" spans="1:256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2" ht="15">
      <c r="A10" s="1">
        <v>15</v>
      </c>
      <c r="B10" s="4">
        <v>2</v>
      </c>
      <c r="C10" s="4">
        <v>2</v>
      </c>
      <c r="D10" s="4"/>
      <c r="E10" s="57">
        <v>2</v>
      </c>
      <c r="F10" s="57">
        <v>2</v>
      </c>
      <c r="G10" s="4"/>
      <c r="H10" s="58" t="s">
        <v>8</v>
      </c>
      <c r="I10" s="2">
        <v>23319</v>
      </c>
      <c r="J10" s="1"/>
      <c r="K10" s="4">
        <v>37</v>
      </c>
      <c r="L10" s="4">
        <v>38</v>
      </c>
      <c r="M10" s="43"/>
      <c r="O10" s="22">
        <v>25</v>
      </c>
      <c r="P10" s="23">
        <v>636</v>
      </c>
      <c r="Q10" s="22"/>
      <c r="R10" s="11">
        <v>636</v>
      </c>
      <c r="S10" s="22" t="s">
        <v>10</v>
      </c>
      <c r="T10" s="12">
        <v>25019</v>
      </c>
      <c r="U10" s="24">
        <v>5979</v>
      </c>
      <c r="V10" s="11">
        <v>6612</v>
      </c>
    </row>
    <row r="11" spans="1:22" ht="15">
      <c r="A11" s="1"/>
      <c r="B11" s="4"/>
      <c r="C11" s="4"/>
      <c r="D11" s="4"/>
      <c r="F11" s="57">
        <v>3</v>
      </c>
      <c r="G11" s="4"/>
      <c r="H11" s="59" t="s">
        <v>24</v>
      </c>
      <c r="I11" s="2"/>
      <c r="J11" s="1"/>
      <c r="K11" s="4">
        <v>39</v>
      </c>
      <c r="L11" s="4">
        <v>41</v>
      </c>
      <c r="M11" s="43">
        <v>3</v>
      </c>
      <c r="O11" s="1">
        <v>33</v>
      </c>
      <c r="P11" s="1">
        <v>356</v>
      </c>
      <c r="Q11" s="1"/>
      <c r="R11" s="1">
        <v>356</v>
      </c>
      <c r="S11" s="29" t="s">
        <v>10</v>
      </c>
      <c r="T11" s="2">
        <v>25125</v>
      </c>
      <c r="U11" s="1">
        <v>6613</v>
      </c>
      <c r="V11" s="5">
        <v>6968</v>
      </c>
    </row>
    <row r="12" spans="1:13" ht="15">
      <c r="A12" s="1">
        <v>17</v>
      </c>
      <c r="B12" s="4">
        <v>5</v>
      </c>
      <c r="C12" s="4">
        <v>5</v>
      </c>
      <c r="D12" s="4"/>
      <c r="E12">
        <v>5</v>
      </c>
      <c r="G12" s="4"/>
      <c r="H12" s="1" t="s">
        <v>10</v>
      </c>
      <c r="I12" s="2">
        <v>23685</v>
      </c>
      <c r="J12" s="1"/>
      <c r="K12" s="4">
        <v>42</v>
      </c>
      <c r="L12" s="4">
        <v>46</v>
      </c>
      <c r="M12" s="43"/>
    </row>
    <row r="13" spans="1:13" ht="15">
      <c r="A13" s="1">
        <v>21</v>
      </c>
      <c r="B13" s="4">
        <v>12</v>
      </c>
      <c r="C13" s="4">
        <v>12</v>
      </c>
      <c r="D13" s="4"/>
      <c r="E13">
        <v>12</v>
      </c>
      <c r="G13" s="4"/>
      <c r="H13" s="1" t="s">
        <v>10</v>
      </c>
      <c r="I13" s="2">
        <v>23893</v>
      </c>
      <c r="J13" s="1"/>
      <c r="K13" s="4">
        <v>47</v>
      </c>
      <c r="L13" s="4">
        <v>58</v>
      </c>
      <c r="M13" s="43"/>
    </row>
    <row r="14" spans="1:13" ht="15">
      <c r="A14" s="1"/>
      <c r="B14" s="4"/>
      <c r="C14" s="4"/>
      <c r="D14" s="4"/>
      <c r="F14" s="57">
        <v>1</v>
      </c>
      <c r="G14" s="4"/>
      <c r="H14" s="59" t="s">
        <v>24</v>
      </c>
      <c r="I14" s="2"/>
      <c r="J14" s="1"/>
      <c r="K14" s="4">
        <v>59</v>
      </c>
      <c r="L14" s="4">
        <v>59</v>
      </c>
      <c r="M14" s="43">
        <v>1</v>
      </c>
    </row>
    <row r="15" spans="1:18" ht="15">
      <c r="A15" s="35">
        <v>28</v>
      </c>
      <c r="B15" s="39">
        <v>6</v>
      </c>
      <c r="C15" s="51">
        <v>6</v>
      </c>
      <c r="D15" s="51"/>
      <c r="G15" s="51"/>
      <c r="H15" s="52" t="s">
        <v>10</v>
      </c>
      <c r="I15" s="53">
        <v>25019</v>
      </c>
      <c r="J15" s="52"/>
      <c r="K15" s="51">
        <v>60</v>
      </c>
      <c r="L15" s="51">
        <v>65</v>
      </c>
      <c r="M15" s="43"/>
      <c r="P15" s="1">
        <f>SUM(P3:P13)</f>
        <v>2725</v>
      </c>
      <c r="Q15" s="1">
        <f>SUM(Q3:Q13)</f>
        <v>25</v>
      </c>
      <c r="R15" s="1">
        <f>SUM(R3:R13)</f>
        <v>2700</v>
      </c>
    </row>
    <row r="16" spans="1:13" ht="15">
      <c r="A16" s="1">
        <v>38</v>
      </c>
      <c r="B16" s="54">
        <v>4</v>
      </c>
      <c r="C16" s="54">
        <v>4</v>
      </c>
      <c r="D16" s="54"/>
      <c r="G16" s="54"/>
      <c r="H16" s="55" t="s">
        <v>10</v>
      </c>
      <c r="I16" s="56">
        <v>25590</v>
      </c>
      <c r="J16" s="55"/>
      <c r="K16" s="54">
        <v>66</v>
      </c>
      <c r="L16" s="54">
        <v>69</v>
      </c>
      <c r="M16" s="43"/>
    </row>
    <row r="17" spans="1:13" ht="15">
      <c r="A17" s="1"/>
      <c r="B17" s="4"/>
      <c r="C17" s="4"/>
      <c r="D17" s="4"/>
      <c r="F17" s="57">
        <v>6</v>
      </c>
      <c r="G17" s="4"/>
      <c r="H17" s="59" t="s">
        <v>24</v>
      </c>
      <c r="I17" s="2"/>
      <c r="J17" s="1"/>
      <c r="K17" s="4">
        <v>70</v>
      </c>
      <c r="L17" s="4">
        <v>75</v>
      </c>
      <c r="M17" s="43">
        <v>6</v>
      </c>
    </row>
    <row r="18" spans="1:13" ht="15">
      <c r="A18" s="1">
        <v>30</v>
      </c>
      <c r="B18" s="4">
        <v>9</v>
      </c>
      <c r="C18" s="4">
        <v>9</v>
      </c>
      <c r="D18" s="4"/>
      <c r="E18" s="57">
        <v>9</v>
      </c>
      <c r="F18" s="57">
        <v>9</v>
      </c>
      <c r="G18" s="4"/>
      <c r="H18" s="1" t="s">
        <v>23</v>
      </c>
      <c r="I18" s="2">
        <v>24779</v>
      </c>
      <c r="J18" s="1"/>
      <c r="K18" s="4">
        <v>20001</v>
      </c>
      <c r="L18" s="4">
        <v>20009</v>
      </c>
      <c r="M18" s="43"/>
    </row>
    <row r="19" spans="1:13" ht="15">
      <c r="A19" s="1"/>
      <c r="B19" s="4"/>
      <c r="C19" s="4"/>
      <c r="D19" s="4"/>
      <c r="E19" s="57">
        <v>49</v>
      </c>
      <c r="F19" s="57">
        <v>49</v>
      </c>
      <c r="G19" s="4"/>
      <c r="H19" s="1" t="s">
        <v>23</v>
      </c>
      <c r="I19" s="2"/>
      <c r="J19" s="1"/>
      <c r="K19" s="4"/>
      <c r="L19" s="4"/>
      <c r="M19" s="43"/>
    </row>
    <row r="20" spans="1:13" ht="15">
      <c r="A20" s="1">
        <v>56</v>
      </c>
      <c r="B20" s="4">
        <v>168</v>
      </c>
      <c r="C20" s="4">
        <v>168</v>
      </c>
      <c r="D20" s="4"/>
      <c r="E20" s="57">
        <v>168</v>
      </c>
      <c r="F20" s="57">
        <v>168</v>
      </c>
      <c r="G20" s="4"/>
      <c r="H20" s="1" t="s">
        <v>8</v>
      </c>
      <c r="I20" s="2">
        <v>35587</v>
      </c>
      <c r="J20" s="1"/>
      <c r="K20" s="4">
        <v>30075</v>
      </c>
      <c r="L20" s="4">
        <v>30242</v>
      </c>
      <c r="M20" s="43"/>
    </row>
    <row r="21" spans="1:13" ht="15">
      <c r="A21" s="1"/>
      <c r="B21" s="4"/>
      <c r="C21" s="4"/>
      <c r="D21" s="4"/>
      <c r="E21" s="57">
        <v>44</v>
      </c>
      <c r="F21" s="57">
        <v>44</v>
      </c>
      <c r="G21" s="4"/>
      <c r="H21" s="1" t="s">
        <v>8</v>
      </c>
      <c r="I21" s="2" t="s">
        <v>25</v>
      </c>
      <c r="J21" s="1"/>
      <c r="K21" s="4" t="s">
        <v>25</v>
      </c>
      <c r="L21" s="4" t="s">
        <v>25</v>
      </c>
      <c r="M21" s="43"/>
    </row>
    <row r="22" spans="1:13" ht="15">
      <c r="A22" s="1">
        <v>63</v>
      </c>
      <c r="B22" s="4">
        <v>442</v>
      </c>
      <c r="C22" s="4">
        <v>442</v>
      </c>
      <c r="D22" s="4"/>
      <c r="E22" s="57">
        <v>442</v>
      </c>
      <c r="F22" s="57">
        <v>442</v>
      </c>
      <c r="G22" s="4"/>
      <c r="H22" s="1" t="s">
        <v>7</v>
      </c>
      <c r="I22" s="2">
        <v>36300</v>
      </c>
      <c r="J22" s="1"/>
      <c r="K22" s="4">
        <v>641098</v>
      </c>
      <c r="L22" s="4">
        <v>641539</v>
      </c>
      <c r="M22" s="43"/>
    </row>
    <row r="23" spans="1:13" ht="15">
      <c r="A23" s="1"/>
      <c r="B23" s="4"/>
      <c r="C23" s="4"/>
      <c r="D23" s="4"/>
      <c r="E23" s="57">
        <v>134</v>
      </c>
      <c r="F23" s="57">
        <v>134</v>
      </c>
      <c r="G23" s="4"/>
      <c r="H23" s="1" t="s">
        <v>22</v>
      </c>
      <c r="I23" s="2" t="s">
        <v>25</v>
      </c>
      <c r="J23" s="1"/>
      <c r="K23" s="4" t="s">
        <v>25</v>
      </c>
      <c r="L23" s="4" t="s">
        <v>25</v>
      </c>
      <c r="M23" s="43"/>
    </row>
    <row r="24" spans="1:13" ht="15">
      <c r="A24" s="1"/>
      <c r="B24" s="4"/>
      <c r="C24" s="4"/>
      <c r="D24" s="4"/>
      <c r="E24" s="57">
        <v>1</v>
      </c>
      <c r="F24" s="57">
        <v>1</v>
      </c>
      <c r="G24" s="4"/>
      <c r="H24" s="1" t="s">
        <v>20</v>
      </c>
      <c r="I24" s="2"/>
      <c r="J24" s="1"/>
      <c r="K24" s="4"/>
      <c r="L24" s="4"/>
      <c r="M24" s="43"/>
    </row>
    <row r="25" spans="1:13" ht="15">
      <c r="A25" s="1"/>
      <c r="B25" s="4"/>
      <c r="C25" s="4"/>
      <c r="D25" s="4"/>
      <c r="E25" s="57">
        <v>1</v>
      </c>
      <c r="F25" s="57">
        <v>1</v>
      </c>
      <c r="G25" s="4"/>
      <c r="H25" s="1" t="s">
        <v>21</v>
      </c>
      <c r="I25" s="2"/>
      <c r="J25" s="1"/>
      <c r="K25" s="4"/>
      <c r="L25" s="4"/>
      <c r="M25" s="43"/>
    </row>
    <row r="26" spans="1:13" ht="15.75" customHeight="1">
      <c r="A26" s="1"/>
      <c r="B26" s="45" t="s">
        <v>18</v>
      </c>
      <c r="E26" s="45">
        <f>SUM(E3:E25)</f>
        <v>886</v>
      </c>
      <c r="F26" s="45">
        <f>SUM(F3:F25)</f>
        <v>861</v>
      </c>
      <c r="G26" s="4"/>
      <c r="H26" s="1"/>
      <c r="I26" s="2"/>
      <c r="J26" s="1"/>
      <c r="K26" s="4"/>
      <c r="L26" s="4"/>
      <c r="M26" s="43"/>
    </row>
    <row r="27" spans="1:13" ht="15">
      <c r="A27" s="1"/>
      <c r="B27" s="4"/>
      <c r="C27" s="4"/>
      <c r="D27" s="4"/>
      <c r="G27" s="4"/>
      <c r="H27" s="1"/>
      <c r="I27" s="2"/>
      <c r="J27" s="1"/>
      <c r="K27" s="4"/>
      <c r="L27" s="4"/>
      <c r="M27" s="43"/>
    </row>
    <row r="28" spans="1:13" ht="15">
      <c r="A28" s="1">
        <v>44</v>
      </c>
      <c r="B28" s="4">
        <v>225</v>
      </c>
      <c r="C28" s="4"/>
      <c r="D28" s="4"/>
      <c r="G28" s="4">
        <v>225</v>
      </c>
      <c r="H28" s="1" t="s">
        <v>8</v>
      </c>
      <c r="I28" s="2">
        <v>25569</v>
      </c>
      <c r="J28" s="1"/>
      <c r="K28" s="26">
        <v>101</v>
      </c>
      <c r="L28" s="4">
        <v>325</v>
      </c>
      <c r="M28" s="43"/>
    </row>
    <row r="29" spans="1:13" ht="15">
      <c r="A29" s="5">
        <v>36</v>
      </c>
      <c r="B29" s="6">
        <v>1213</v>
      </c>
      <c r="C29" s="6"/>
      <c r="D29" s="6"/>
      <c r="G29" s="6">
        <v>1213</v>
      </c>
      <c r="H29" s="5" t="s">
        <v>8</v>
      </c>
      <c r="I29" s="7">
        <v>25233</v>
      </c>
      <c r="J29" s="5"/>
      <c r="K29" s="26">
        <v>101</v>
      </c>
      <c r="L29" s="6">
        <v>1313</v>
      </c>
      <c r="M29" s="43"/>
    </row>
    <row r="30" spans="1:13" ht="15">
      <c r="A30" s="8">
        <v>37</v>
      </c>
      <c r="B30" s="9">
        <v>495</v>
      </c>
      <c r="C30" s="9"/>
      <c r="D30" s="9"/>
      <c r="G30" s="9">
        <v>495</v>
      </c>
      <c r="H30" s="8" t="s">
        <v>11</v>
      </c>
      <c r="I30" s="10">
        <v>25160</v>
      </c>
      <c r="J30" s="20"/>
      <c r="K30" s="41">
        <v>1314</v>
      </c>
      <c r="L30" s="41">
        <v>1808</v>
      </c>
      <c r="M30" s="43"/>
    </row>
    <row r="31" spans="1:13" ht="15">
      <c r="A31" s="1">
        <v>8</v>
      </c>
      <c r="B31" s="4">
        <v>720</v>
      </c>
      <c r="C31" s="4"/>
      <c r="D31" s="4"/>
      <c r="G31" s="4">
        <v>720</v>
      </c>
      <c r="H31" s="1" t="s">
        <v>10</v>
      </c>
      <c r="I31" s="2">
        <v>22431</v>
      </c>
      <c r="J31" s="1"/>
      <c r="K31" s="4">
        <v>1809</v>
      </c>
      <c r="L31" s="4">
        <v>2528</v>
      </c>
      <c r="M31" s="43"/>
    </row>
    <row r="32" spans="1:13" ht="15">
      <c r="A32" s="1">
        <v>9</v>
      </c>
      <c r="B32" s="4">
        <v>384</v>
      </c>
      <c r="C32" s="4"/>
      <c r="D32" s="4"/>
      <c r="G32" s="4">
        <v>384</v>
      </c>
      <c r="H32" s="1" t="s">
        <v>10</v>
      </c>
      <c r="I32" s="2">
        <v>22575</v>
      </c>
      <c r="J32" s="1"/>
      <c r="K32" s="4">
        <v>2529</v>
      </c>
      <c r="L32" s="4">
        <v>2912</v>
      </c>
      <c r="M32" s="43"/>
    </row>
    <row r="33" spans="1:13" ht="15">
      <c r="A33" s="1">
        <v>10</v>
      </c>
      <c r="B33" s="4">
        <v>520</v>
      </c>
      <c r="C33" s="4"/>
      <c r="D33" s="4"/>
      <c r="G33" s="4">
        <v>520</v>
      </c>
      <c r="H33" s="1" t="s">
        <v>10</v>
      </c>
      <c r="I33" s="2">
        <v>22864</v>
      </c>
      <c r="J33" s="1"/>
      <c r="K33" s="4">
        <v>2913</v>
      </c>
      <c r="L33" s="4">
        <v>3432</v>
      </c>
      <c r="M33" s="43"/>
    </row>
    <row r="34" spans="1:13" ht="15">
      <c r="A34" s="1">
        <v>11</v>
      </c>
      <c r="B34" s="4">
        <v>316</v>
      </c>
      <c r="C34" s="4"/>
      <c r="D34" s="4"/>
      <c r="G34" s="4">
        <v>316</v>
      </c>
      <c r="H34" s="1" t="s">
        <v>10</v>
      </c>
      <c r="I34" s="2">
        <v>22976</v>
      </c>
      <c r="J34" s="1"/>
      <c r="K34" s="4">
        <v>3433</v>
      </c>
      <c r="L34" s="4">
        <v>3748</v>
      </c>
      <c r="M34" s="43"/>
    </row>
    <row r="35" spans="1:13" ht="15">
      <c r="A35" s="1">
        <v>12</v>
      </c>
      <c r="B35" s="4">
        <v>200</v>
      </c>
      <c r="C35" s="4"/>
      <c r="D35" s="4"/>
      <c r="G35" s="4">
        <v>200</v>
      </c>
      <c r="H35" s="1" t="s">
        <v>8</v>
      </c>
      <c r="I35" s="2">
        <v>22976</v>
      </c>
      <c r="J35" s="1"/>
      <c r="K35" s="4">
        <v>3749</v>
      </c>
      <c r="L35" s="4">
        <v>3948</v>
      </c>
      <c r="M35" s="43"/>
    </row>
    <row r="36" spans="1:13" ht="15">
      <c r="A36" s="1"/>
      <c r="B36" s="4"/>
      <c r="C36" s="4"/>
      <c r="D36" s="4"/>
      <c r="G36" s="4"/>
      <c r="H36" s="1"/>
      <c r="I36" s="2"/>
      <c r="J36" s="1"/>
      <c r="K36" s="4">
        <v>3949</v>
      </c>
      <c r="L36" s="4">
        <v>4298</v>
      </c>
      <c r="M36" s="43"/>
    </row>
    <row r="37" spans="1:13" ht="15">
      <c r="A37" s="1">
        <v>14</v>
      </c>
      <c r="B37" s="4">
        <v>243</v>
      </c>
      <c r="C37" s="4"/>
      <c r="D37" s="4"/>
      <c r="G37" s="4">
        <v>243</v>
      </c>
      <c r="H37" s="1" t="s">
        <v>10</v>
      </c>
      <c r="I37" s="2">
        <v>23319</v>
      </c>
      <c r="J37" s="1"/>
      <c r="K37" s="4">
        <v>4299</v>
      </c>
      <c r="L37" s="4">
        <v>4541</v>
      </c>
      <c r="M37" s="43"/>
    </row>
    <row r="38" spans="1:13" ht="15">
      <c r="A38" s="1">
        <v>20</v>
      </c>
      <c r="B38" s="4">
        <v>1238</v>
      </c>
      <c r="C38" s="4"/>
      <c r="D38" s="4"/>
      <c r="G38" s="4">
        <v>1238</v>
      </c>
      <c r="H38" s="1" t="s">
        <v>10</v>
      </c>
      <c r="I38" s="2">
        <v>23893</v>
      </c>
      <c r="J38" s="1"/>
      <c r="K38" s="4">
        <v>4542</v>
      </c>
      <c r="L38" s="4">
        <v>5779</v>
      </c>
      <c r="M38" s="43"/>
    </row>
    <row r="39" spans="1:13" ht="15">
      <c r="A39" s="1"/>
      <c r="B39" s="4"/>
      <c r="C39" s="4"/>
      <c r="D39" s="4"/>
      <c r="G39" s="4"/>
      <c r="H39" s="1"/>
      <c r="I39" s="2"/>
      <c r="J39" s="1"/>
      <c r="K39" s="4">
        <v>5780</v>
      </c>
      <c r="L39" s="4">
        <v>5978</v>
      </c>
      <c r="M39" s="43">
        <f>1+L39-K39</f>
        <v>199</v>
      </c>
    </row>
    <row r="40" spans="1:13" ht="15">
      <c r="A40" s="16">
        <v>25</v>
      </c>
      <c r="B40" s="19">
        <v>634</v>
      </c>
      <c r="C40" s="17"/>
      <c r="D40" s="17"/>
      <c r="G40" s="17">
        <v>634</v>
      </c>
      <c r="H40" s="16" t="s">
        <v>10</v>
      </c>
      <c r="I40" s="18">
        <v>25019</v>
      </c>
      <c r="J40" s="11"/>
      <c r="K40" s="34">
        <v>5979</v>
      </c>
      <c r="L40" s="34">
        <v>6612</v>
      </c>
      <c r="M40" s="43"/>
    </row>
    <row r="41" spans="1:13" ht="15">
      <c r="A41" s="1">
        <v>39</v>
      </c>
      <c r="B41" s="4">
        <v>288</v>
      </c>
      <c r="C41" s="4"/>
      <c r="D41" s="4"/>
      <c r="G41" s="4">
        <v>288</v>
      </c>
      <c r="H41" s="1" t="s">
        <v>10</v>
      </c>
      <c r="I41" s="2">
        <v>25590</v>
      </c>
      <c r="J41" s="1"/>
      <c r="K41" s="4">
        <v>6613</v>
      </c>
      <c r="L41" s="4">
        <v>6900</v>
      </c>
      <c r="M41" s="43"/>
    </row>
    <row r="42" spans="1:13" ht="15">
      <c r="A42" s="1"/>
      <c r="B42" s="4"/>
      <c r="C42" s="4"/>
      <c r="D42" s="4"/>
      <c r="G42" s="4"/>
      <c r="H42" s="1"/>
      <c r="I42" s="2"/>
      <c r="J42" s="1"/>
      <c r="K42" s="4">
        <v>6901</v>
      </c>
      <c r="L42" s="4">
        <v>7463</v>
      </c>
      <c r="M42" s="43">
        <f>1+L42-K42</f>
        <v>563</v>
      </c>
    </row>
    <row r="43" spans="1:13" ht="15">
      <c r="A43" s="1">
        <v>27</v>
      </c>
      <c r="B43" s="4">
        <v>3465</v>
      </c>
      <c r="C43" s="4"/>
      <c r="D43" s="4"/>
      <c r="G43" s="4">
        <v>3465</v>
      </c>
      <c r="H43" s="1" t="s">
        <v>12</v>
      </c>
      <c r="I43" s="2">
        <v>24779</v>
      </c>
      <c r="J43" s="1"/>
      <c r="K43" s="4">
        <v>7464</v>
      </c>
      <c r="L43" s="4">
        <v>10938</v>
      </c>
      <c r="M43" s="43"/>
    </row>
    <row r="44" spans="1:13" ht="15">
      <c r="A44" s="1">
        <v>30</v>
      </c>
      <c r="B44" s="4">
        <v>9</v>
      </c>
      <c r="C44" s="4">
        <v>9</v>
      </c>
      <c r="D44" s="4"/>
      <c r="G44" s="4"/>
      <c r="H44" s="1" t="s">
        <v>12</v>
      </c>
      <c r="I44" s="2">
        <v>24779</v>
      </c>
      <c r="J44" s="1"/>
      <c r="K44" s="4">
        <v>20001</v>
      </c>
      <c r="L44" s="4">
        <v>20009</v>
      </c>
      <c r="M44" s="43"/>
    </row>
    <row r="45" spans="1:13" ht="15">
      <c r="A45" s="1">
        <v>56</v>
      </c>
      <c r="B45" s="4">
        <v>168</v>
      </c>
      <c r="C45" s="4">
        <v>168</v>
      </c>
      <c r="D45" s="4"/>
      <c r="G45" s="4"/>
      <c r="H45" s="1" t="s">
        <v>8</v>
      </c>
      <c r="I45" s="2">
        <v>35587</v>
      </c>
      <c r="J45" s="1"/>
      <c r="K45" s="4">
        <v>30075</v>
      </c>
      <c r="L45" s="4">
        <v>30242</v>
      </c>
      <c r="M45" s="43"/>
    </row>
    <row r="46" spans="1:13" ht="15">
      <c r="A46" s="1">
        <v>58</v>
      </c>
      <c r="B46" s="4">
        <v>168173</v>
      </c>
      <c r="C46" s="4">
        <v>168173</v>
      </c>
      <c r="D46" s="4"/>
      <c r="G46" s="4"/>
      <c r="H46" s="1" t="s">
        <v>8</v>
      </c>
      <c r="I46" s="2">
        <v>35587</v>
      </c>
      <c r="J46" s="1"/>
      <c r="K46" s="4">
        <v>62773</v>
      </c>
      <c r="L46" s="4">
        <v>230945</v>
      </c>
      <c r="M46" s="43"/>
    </row>
    <row r="47" spans="1:13" ht="15">
      <c r="A47" s="1">
        <v>63</v>
      </c>
      <c r="B47" s="4">
        <v>442</v>
      </c>
      <c r="C47" s="4">
        <v>442</v>
      </c>
      <c r="D47" s="4"/>
      <c r="G47" s="4"/>
      <c r="H47" s="1" t="s">
        <v>7</v>
      </c>
      <c r="I47" s="2">
        <v>36300</v>
      </c>
      <c r="J47" s="1"/>
      <c r="K47" s="4">
        <v>641098</v>
      </c>
      <c r="L47" s="4">
        <v>641539</v>
      </c>
      <c r="M47" s="43"/>
    </row>
    <row r="48" spans="1:13" ht="15">
      <c r="A48" s="1">
        <v>64</v>
      </c>
      <c r="B48" s="4">
        <v>410152</v>
      </c>
      <c r="C48" s="4"/>
      <c r="D48" s="4"/>
      <c r="G48" s="4">
        <v>410152</v>
      </c>
      <c r="H48" s="1" t="s">
        <v>7</v>
      </c>
      <c r="I48" s="2">
        <v>36300</v>
      </c>
      <c r="J48" s="1"/>
      <c r="K48" s="4">
        <v>641540</v>
      </c>
      <c r="L48" s="4">
        <v>1051691</v>
      </c>
      <c r="M48" s="43"/>
    </row>
    <row r="49" spans="11:13" ht="15">
      <c r="K49" s="33"/>
      <c r="M49" s="44"/>
    </row>
    <row r="50" spans="2:13" ht="15">
      <c r="B50" s="4">
        <f>SUM(B3:B49)</f>
        <v>589563</v>
      </c>
      <c r="C50" s="4">
        <f>SUM(C3:C49)</f>
        <v>169471</v>
      </c>
      <c r="D50" s="4"/>
      <c r="G50" s="4">
        <f>SUM(G3:G49)</f>
        <v>420093</v>
      </c>
      <c r="M50" s="43"/>
    </row>
    <row r="52" ht="15">
      <c r="A52" s="32" t="e">
        <f ca="1">CELL("datum")</f>
        <v>#VALUE!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PGB</cp:lastModifiedBy>
  <cp:lastPrinted>2014-11-21T18:05:54Z</cp:lastPrinted>
  <dcterms:created xsi:type="dcterms:W3CDTF">2014-11-19T20:13:42Z</dcterms:created>
  <dcterms:modified xsi:type="dcterms:W3CDTF">2015-03-21T02:14:15Z</dcterms:modified>
  <cp:category/>
  <cp:version/>
  <cp:contentType/>
  <cp:contentStatus/>
</cp:coreProperties>
</file>